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360" windowHeight="7650" activeTab="4"/>
  </bookViews>
  <sheets>
    <sheet name="ПРСР" sheetId="4" r:id="rId1"/>
    <sheet name="ОПИК" sheetId="3" r:id="rId2"/>
    <sheet name="РЧР " sheetId="2" r:id="rId3"/>
    <sheet name="НОИР" sheetId="5" r:id="rId4"/>
    <sheet name="ОПОС" sheetId="6" r:id="rId5"/>
  </sheets>
  <calcPr calcId="145621"/>
</workbook>
</file>

<file path=xl/calcChain.xml><?xml version="1.0" encoding="utf-8"?>
<calcChain xmlns="http://schemas.openxmlformats.org/spreadsheetml/2006/main">
  <c r="D8" i="5" l="1"/>
</calcChain>
</file>

<file path=xl/sharedStrings.xml><?xml version="1.0" encoding="utf-8"?>
<sst xmlns="http://schemas.openxmlformats.org/spreadsheetml/2006/main" count="261" uniqueCount="223">
  <si>
    <t>Традиции и бъдеще за нашите деца</t>
  </si>
  <si>
    <t>Съхранено наследство за бъдещите поколения</t>
  </si>
  <si>
    <t>Обичам и играя хандбал</t>
  </si>
  <si>
    <t>Духът на народа от Свиленград и региона</t>
  </si>
  <si>
    <t>Нека пеем заедно</t>
  </si>
  <si>
    <t>Устойчив растеж с повишен капацитет 
и производителност</t>
  </si>
  <si>
    <t>Повишаване конкурентноспособността на 
"Автомобил Компонент България"ЕООД чрез ефективно и ефикасно използване на факторите на производство</t>
  </si>
  <si>
    <t>„Обновяване на площи за широко обществено ползване
 на територията на община Свиленград – с.Левка, с.Димитровче и кв.Капитан Петко войвода, гр.Свиленград”</t>
  </si>
  <si>
    <t>Обновяване на площи за широко обществено
 ползване на територията на община Свиленград – гр. Свиленград, с. Мезек и с. Пъстрогор</t>
  </si>
  <si>
    <t>,,Изграждане на изложбена зала в гр.Свиленград и детска площадка в с.Капитан Андреево"</t>
  </si>
  <si>
    <t>Обновяване  на площ за широко обществено 
ползване в гр. Свиленград”</t>
  </si>
  <si>
    <t>Осигуряване на достъп до заетост в община 
Свиленград</t>
  </si>
  <si>
    <t>Достъп до заетост</t>
  </si>
  <si>
    <t>Осигуряване на качествена заетост за лица от 
уязвими социални групи в семеен хотел-ресторант "Дан Колов-ДМГ" ЕООД и в "Бест Козметикс" ЕООД в община Свиленград.</t>
  </si>
  <si>
    <t xml:space="preserve">Младите хора в община Свиленград– активни 
участници на пазара на труда
</t>
  </si>
  <si>
    <t>Устойчиво интегриране на младите хора във фирма 
"МК ФИНАНС ГРУП" ЕООД</t>
  </si>
  <si>
    <t>Устойчиво интегриране на пазара на труда на 
младите хора във фирма МИГ-94 ЕООД</t>
  </si>
  <si>
    <t>"Социално - икономическа интеграция на 
маргинализираните общности на територията на община Свиленград"</t>
  </si>
  <si>
    <t>Община Свиленград</t>
  </si>
  <si>
    <t>Повишаване на конкурентноспособността на "АУТО ПАПИ" ЕООД  чрез изграждане на нов автосервиз и закупуване на иновативно оборудване за автоуслуги</t>
  </si>
  <si>
    <t>Пореден 
№ от процедура</t>
  </si>
  <si>
    <t>Стартиране на иновация в счетоводното обслужване</t>
  </si>
  <si>
    <t>Закупуване на специализиранo оборудване за охранителна дейност ( сигнално-охранителна и компютърна техника ,цифрови/аналогови),Обзавеждане и оборудване на работно помещение и Закупуване на униформено работно облекло на "Екс Секюрити" ЕООД ,гр.Свиленград</t>
  </si>
  <si>
    <t>ЗАКУПУВАНЕ НА ОБЗАВЕЖДАНЕ И ОБОРУДВАНЕ НА НОВ ЗЪБОЛЕКАРСКИ КАБИНЕТ</t>
  </si>
  <si>
    <t>Инвестиции в подкрепа на иновативно развитие</t>
  </si>
  <si>
    <t>РАЗВИТИЕ НА ДЕЙНОСТТА НА 
„ЕЛЕНА ГЕНЕВА“ ЕООД</t>
  </si>
  <si>
    <t>Ремонт на кино "Тракия" град Свиленград</t>
  </si>
  <si>
    <t>Изграждане на  Промишлена сграда - Цех за метални изделия</t>
  </si>
  <si>
    <t>Доставка на машини за производство на чанти и торби от нетъкан текстил в гр. Свиленград</t>
  </si>
  <si>
    <t>Закупуване на оборудване за предоставяне на счетоводни услиги</t>
  </si>
  <si>
    <t>Процедура за подбор на проекти № BG16RFOP002-2.025 - "МИГ Свиленград Ареал „Капацитет за растеж на МСП на територията на МИГ Свиленград Ареал“  от ОПИК 2014-2020 Г.</t>
  </si>
  <si>
    <t>"Обичаи, традиции и култура - преплетени в историята"</t>
  </si>
  <si>
    <t>„Читалището – врата към културното наследство”</t>
  </si>
  <si>
    <t>Процедурата за подбор на проекти  BG05M9OP001-1.046 - 1.1. "Достъп до заетост на територията на МИГ Свиленград Ареал" от  ОП РЧР 2014-2020</t>
  </si>
  <si>
    <t>Процедура за подбор на проекти №BG06RDNPЗ001-19.286 - 7.5 "Инвестиции за публично ползване в инфраструктура, туристическа  инфраструктура и малка по мащаб туристическа инфраструктура" от ПРСР 2014-2020</t>
  </si>
  <si>
    <t>Процедура за подборо на проекти №  BG06RDNP001-19.230 - 6.4 МИГ Свиленград Ареал - Инвестиции в подкрепа на неземеделски дейности на територията на МИГ Свиленград Ареал"
 от ПРСР 2014-2020</t>
  </si>
  <si>
    <t>Процедура за подбор на проекти №: BG05M9OP001-2.043 - МИГ Свиленград Ареал 2.1.Социално-икономическа интеграция на маргинализирани общности като ромите на територията на 
МИГ Свиленград Ареал  от ОП РЧР 2014-2020</t>
  </si>
  <si>
    <t>„Знам и мога“</t>
  </si>
  <si>
    <t>Равен шанс за всички</t>
  </si>
  <si>
    <t>Заедно учим и творим</t>
  </si>
  <si>
    <t>"Хабитат Сакар"</t>
  </si>
  <si>
    <t>Процедура за подбор на проекти № BG05M2OP001-3.006 - 1.3 "МИГ Свиленград Ареал - Осигуряване на достъп до качествено образование в малките населени места и в труднодостъпните райони ОТ ОП НОИР 2014-2020</t>
  </si>
  <si>
    <t>СТОЙНОСТ НА ДОГОВОР</t>
  </si>
  <si>
    <t>БЕНЕФИЦИЕНТ</t>
  </si>
  <si>
    <t>№ НА ДОГОВОР/ДАТА</t>
  </si>
  <si>
    <t>СРОК НА ДОГОВОР</t>
  </si>
  <si>
    <t>НАИМЕНОВАНИЕ НА ПРОЕКТА</t>
  </si>
  <si>
    <t>BG05M9OP001-1.046-0003-С01/
09.01.2020Г.</t>
  </si>
  <si>
    <t>BG05M9OP001-1.046-0001-
С01/08.01.2020г.</t>
  </si>
  <si>
    <t>13 месеца
03.02.2021</t>
  </si>
  <si>
    <t>13 месеца 
27.01.2021</t>
  </si>
  <si>
    <t>16 месеца
29.02.2021</t>
  </si>
  <si>
    <t>10 месеца
29.02.2021</t>
  </si>
  <si>
    <t>388045,50
БФП - 349240,95</t>
  </si>
  <si>
    <t>389710,17
БФП - 350739,15</t>
  </si>
  <si>
    <t>BG16RFOP002-2.025-0001/
11.12.2019</t>
  </si>
  <si>
    <t>BG16RFOP002-2.025-0002/
18.12.2019</t>
  </si>
  <si>
    <t>12 месеца
11.12.2020</t>
  </si>
  <si>
    <t>12 месеца
18.12.2020</t>
  </si>
  <si>
    <t>24 месеца
04.02.2022</t>
  </si>
  <si>
    <t xml:space="preserve">Процедура за подбор на проекти № BG06RDNP001-19.055 - МИГ Свиленград ареал "7.2.„Инвестиции в създаването, подобряването или разширяването на всички видове малка по мащаби инфраструктура“
</t>
  </si>
  <si>
    <t>ПРОЕКТИ ПРСР</t>
  </si>
  <si>
    <t>ПРОЕКТИ ОПИК</t>
  </si>
  <si>
    <t>ПРОЕКТИ РЧР</t>
  </si>
  <si>
    <t>ПРОЕКТИ НОИР</t>
  </si>
  <si>
    <t>BG05M2OP001-3.006-0003-C01/18.05.2020</t>
  </si>
  <si>
    <t>36 месеца
18.5.2023</t>
  </si>
  <si>
    <t>BG05M2OP001-3.006-0002-C01/18.05.2020</t>
  </si>
  <si>
    <t>24 месеца
18.05.2022</t>
  </si>
  <si>
    <t>BG05M2OP001-3.006-0001-C01/28.05.2020</t>
  </si>
  <si>
    <t>24 месеца
28.05.2022</t>
  </si>
  <si>
    <t>36 месеца
27.05.2023</t>
  </si>
  <si>
    <t xml:space="preserve">7 месеца
02.07.2020
Анекс - нов срок до </t>
  </si>
  <si>
    <t>BG05M9OP001-1.046-0002-
С01/03.01.2020</t>
  </si>
  <si>
    <t>BG05M9OP001-1.052-0002/
27.11.2019</t>
  </si>
  <si>
    <t>BG05M9OP001-1.052-0003/
27.11.2019</t>
  </si>
  <si>
    <t>24 месеца
13.07.2022</t>
  </si>
  <si>
    <t>BG05M9OP001-1.052-0001/
20.12.2019</t>
  </si>
  <si>
    <t>BG05M9OP001-2.043-0001/
29.10.2019</t>
  </si>
  <si>
    <t xml:space="preserve">
Повишаване конкурентноспособността на стопанството чрез закупуване на специализирана земеделска техника
</t>
  </si>
  <si>
    <t xml:space="preserve">
Повишаване конкурентноспособността на стопанството чрез закупуване на специализирана земеделска техника и строителство на ажурна ограда
</t>
  </si>
  <si>
    <t xml:space="preserve">Веселин Георгиев Цветков </t>
  </si>
  <si>
    <t xml:space="preserve">
Презасаждане  на 89,607 дка трайно насаждение от лавандула и
 закупуване на специализирана земеделска техника
</t>
  </si>
  <si>
    <t>ЕКО НЪТС ООД</t>
  </si>
  <si>
    <t xml:space="preserve">
Закупуване на техника за модернизация на земеделското стопанство
</t>
  </si>
  <si>
    <t>ПРОЕКТИ ОПОС</t>
  </si>
  <si>
    <t>Процедура за подбор на проекти № BG16M1OP002-3.010 - Подобряване на природозащитното състояние на видовете в мрежата Натура 2000 
чрез подхода ВОМР в територията на МИГ Свиленград Ареал"-2  по ОПОС</t>
  </si>
  <si>
    <t>24 месеца
03.09.2022</t>
  </si>
  <si>
    <t>Народно читалище "Просвета - 1870"
project_prosveta@abv.bg
Ваня Стефанова</t>
  </si>
  <si>
    <t>Неправителствена 
организация Мезек - 2016-ТСП
mezek_tsp@abv.bg
Панка Вангелова</t>
  </si>
  <si>
    <t>Сдружение
 "Заедно за Свиленград"
zaedno_svilengrad@abv.bg
Мария Костадинова</t>
  </si>
  <si>
    <t>Сдружение 
Хандбален клуб "Свиленград"
raqkova@abv.bg
Ася Райкова</t>
  </si>
  <si>
    <t>Фондация 
"Музикална младеж" - клон Свиленград
choir.svilengrad@gmail.com
Кирил Търпов</t>
  </si>
  <si>
    <t>Общинa Свиленград 
svil_mirpp@abv.bg
Светлана Динкова</t>
  </si>
  <si>
    <t>НАРОДНО ЧИТАЛИЩЕ
 "ПРОСВЕТА-1870" 
project_prosveta@abv.bg
Ваня Стефанова</t>
  </si>
  <si>
    <t>Филип Стефанов Милев 
filipmilev1986@abv.bg</t>
  </si>
  <si>
    <t>Веселин Георгиев Цветков
 veselinzvetkov1958@abv.bg</t>
  </si>
  <si>
    <t>Георги Атанасов Шишков
shishkov65@abv.bg</t>
  </si>
  <si>
    <t>"Автомобил Копонент 
България"ЕООД
marketing@acb-bg.com
Николай Матеев</t>
  </si>
  <si>
    <t>ЕКО НЪТС ООД
econutsood@abv.bg
Живко Цанков</t>
  </si>
  <si>
    <t>Асоциация "Наука за природата"
info@sciencefornature.org
Рашид Рашид</t>
  </si>
  <si>
    <t>Закупуване на технологично оборудване за месопреработвателно 
предприятие</t>
  </si>
  <si>
    <t>Средно училище „Д-р Петър Берон“
titi_kol@abv.bg
Христина Коларова</t>
  </si>
  <si>
    <t>Първо основно училище „Иван Вазов“
raqkova@abv.bg 
Ася Райкова</t>
  </si>
  <si>
    <t>Община Свиленград
svil_mirpp@abv.bg
Светлана Динкова</t>
  </si>
  <si>
    <t>БУРДЕНИС-93 ООД
burdenis_93@abv.bg
Маргарита Костадинова</t>
  </si>
  <si>
    <t>"МК ФИНАНС ГРУП" ЕООД 
mkkonsult@gmail.com
Маргарита Костадинова</t>
  </si>
  <si>
    <t>МИГ-94 ЕООД
mkkonsult@gmail.com
Маргарита Костадинова</t>
  </si>
  <si>
    <t>ДАН КОЛОВ - ДМГ ЕООД 
lyubo.apostolov@yahoo.com
Любомир Апостолов</t>
  </si>
  <si>
    <t xml:space="preserve">АУТО ПАПИ ЕООД
Панайот Иванов Панайотов
autopapieood@abv.bg
</t>
  </si>
  <si>
    <t xml:space="preserve">СИГМА ПРОФЕКС ЕООД 
Стефан Атанасов Ламбов
sigmaprofekseood@abv.bg
</t>
  </si>
  <si>
    <t xml:space="preserve">Екс Секюрити ЕООД 
Валентина Кирилова Нешева
x.sec.eood@gmail.com
</t>
  </si>
  <si>
    <t xml:space="preserve">Д-р АЙЛИН АЛИ-Амбулатория за индивидуална 
практика за първична медицинска помощ по дентална медицина ЕООД
Айлин Салим Али
aylinmm77@gmail.com
 </t>
  </si>
  <si>
    <t xml:space="preserve">СЕРПАКТ ЕООД
Христина Николова Николова
projects@serpact.com
</t>
  </si>
  <si>
    <t xml:space="preserve">„ЕЛЕНА ГЕНЕВА“ ЕООД 
Елена Генева Петрова
dr.geneva.eumis2020@gmail.com
</t>
  </si>
  <si>
    <t xml:space="preserve">ЗОРНИЦА 09 ЕООД 
Тодор Николов Чакъров
zorniza09eood@abv.bg
</t>
  </si>
  <si>
    <t xml:space="preserve">"Сигма Логистик" ЕООД
Стоян Бориславов Стоянов
sigmahome@abv.bg
 </t>
  </si>
  <si>
    <t xml:space="preserve">ЕУРО БАГС ООД 
Мехмет Ерджан Мехмед
info@nonwovenbag.eu
</t>
  </si>
  <si>
    <t xml:space="preserve">ФОТЕВИ ИНВЕСТ ЕООД 
ВАСИЛ КАМЕНОВ ФОТЕВ
vasil.k.fotev@gmail.com
</t>
  </si>
  <si>
    <t>24 месеца
26.11.2022</t>
  </si>
  <si>
    <t>Процедура за подбор на проекти №: BG05M9OP001-2.096 - МИГ Свиленград Ареал 2.1.Социално-икономическа интеграция на маргинализирани общности като ромите на територията на 
МИГ Свиленград Ареал  от ОП РЧР 2014-2020</t>
  </si>
  <si>
    <t>Социално-икономическа интеграция на маргинализирани общности като ромите на територията на МИГ Свиленград-Ареал</t>
  </si>
  <si>
    <t>"Петица-1" ЕООД</t>
  </si>
  <si>
    <t>"Социално-икономическа интеграция на маргинализирани общности"</t>
  </si>
  <si>
    <t>БУРДЕНИС КОМПОСТ ЕООД</t>
  </si>
  <si>
    <t>”Експониране на културно-историческото наследство чрез създаване на Посетителски център в община Свиленград” - 2 прием</t>
  </si>
  <si>
    <t>97617,70
58570,62
60%</t>
  </si>
  <si>
    <t>97607,08
48803,54
50%</t>
  </si>
  <si>
    <t>97176,08
58305,65
60%</t>
  </si>
  <si>
    <t>91000
54600
60%</t>
  </si>
  <si>
    <t>48800
24400
50%</t>
  </si>
  <si>
    <t>291740,63
218805,48
75%</t>
  </si>
  <si>
    <t>41496,63
31122,47
75%</t>
  </si>
  <si>
    <t>168732,12
126549,09
75%</t>
  </si>
  <si>
    <t>83416,79
62562,59
75%</t>
  </si>
  <si>
    <t>290369,27
209065,88
72%</t>
  </si>
  <si>
    <t>291750
218812,5
75%</t>
  </si>
  <si>
    <t>44079,42
32537,08
73,81%</t>
  </si>
  <si>
    <t>51680
38760
75%</t>
  </si>
  <si>
    <t>Създаване на насаждение от бадеми</t>
  </si>
  <si>
    <t>"Аризек" ЕООД</t>
  </si>
  <si>
    <t xml:space="preserve">Стефан Ангелов Милев </t>
  </si>
  <si>
    <t>Мария Минкова</t>
  </si>
  <si>
    <t>Буглата ООД</t>
  </si>
  <si>
    <t>Повишаване конкурентноспособността на стопанството</t>
  </si>
  <si>
    <t xml:space="preserve">
Закупуване на специализирана земеделска техника
</t>
  </si>
  <si>
    <t>Технологична модернизация на стопанството на Мария Минкова</t>
  </si>
  <si>
    <t>Процедура №  BG06RDNP001-058, МИГ Свиленград ареал мярка 4.2 „Инвестиции в преработка / маркетинг на селскостопански продукти"</t>
  </si>
  <si>
    <t xml:space="preserve">
Бошнаков-09 ЕООД
</t>
  </si>
  <si>
    <t>97604,68
48802,34
50%</t>
  </si>
  <si>
    <t>45029,13
27017,48
60%</t>
  </si>
  <si>
    <t>97700,00
48850,00
50%</t>
  </si>
  <si>
    <t>Закупувуне на оборудване за стопанства от бадеми</t>
  </si>
  <si>
    <t>114617,36
БФП - 85962,98
115747,36
86810,55
75%</t>
  </si>
  <si>
    <t xml:space="preserve">Общинa Свиленград 
</t>
  </si>
  <si>
    <t>84 582.50
100%</t>
  </si>
  <si>
    <t>151782,22
100%</t>
  </si>
  <si>
    <t>168143,44
100%</t>
  </si>
  <si>
    <t>156910,45
67,23%</t>
  </si>
  <si>
    <t>№ BG06RDNP001-19.058-0001-C01
/2021</t>
  </si>
  <si>
    <t>№ BG06RDNP001-19.137-0006-C01
/30.12.2020</t>
  </si>
  <si>
    <t>№ BG06RDNP001-19.230-0006-
C01/23.11.2020</t>
  </si>
  <si>
    <t>№ BG06RDNP001-19.055-0001-C01
/18.01.2021</t>
  </si>
  <si>
    <t xml:space="preserve">№ BG06RDNP001-19.055-0003-С1/27.05.2020
</t>
  </si>
  <si>
    <t xml:space="preserve">№ BG06RDNP001-19.286-0001-С1/25.09.2020
</t>
  </si>
  <si>
    <t>192837,73
100%</t>
  </si>
  <si>
    <t>69955,92
100%</t>
  </si>
  <si>
    <t>№ BG06RDNP001-19.286-0003-C01/04.02.2021</t>
  </si>
  <si>
    <t>160896,96
100%</t>
  </si>
  <si>
    <t>№ BG06RDNP001-19.054-0001-
C01/13.07.2020</t>
  </si>
  <si>
    <t>№ BG06RDNP001-19.054-0002
-С01/03.09.2020г.</t>
  </si>
  <si>
    <t>№ BG06RDNP001-19.054-0003-C
/26.11.2020</t>
  </si>
  <si>
    <t>№ BG06RDNP001-19.054-0005-C
/26.11.2020</t>
  </si>
  <si>
    <t>№ BG06RDNP001-19.054-0004
-С01/04.02.2020</t>
  </si>
  <si>
    <t xml:space="preserve"> Процедура за подбор на проекти № BG06RDNP001-19.054 - 7.11 Съхраняване, развитие и валоризиране на специфичните местни идентичности и местната култура и спорт от ПРСР 2017-2020 Г.</t>
  </si>
  <si>
    <t>Процедура за подбор на проекти № BG16RFOP002-2.065 - "МИГ Свиленград Ареал „Капацитет за растеж на МСП на територията на МИГ Свиленград Ареал“  от ОПИК 2014-2020 Г.</t>
  </si>
  <si>
    <t>Повишаване конкурентоспособността на „Парапина – Тодор Вълков 1” ООД</t>
  </si>
  <si>
    <t xml:space="preserve"> „Парапина – Тодор Вълков 1” ООД</t>
  </si>
  <si>
    <t>16 месеца
17.02.2022</t>
  </si>
  <si>
    <t>BG05M9OP001-2.043-0001-C01/
01.03.2021</t>
  </si>
  <si>
    <t>BG05M9OP001-2.096-0005-C01/17.02.2021</t>
  </si>
  <si>
    <t>Д-34-147/06.10.2020</t>
  </si>
  <si>
    <t>№ BG06RDNP001-19.230-0010-
C01/22.11.2021</t>
  </si>
  <si>
    <t>№ BG06RDNP001-19.230-0009-
C01/16.11.2021</t>
  </si>
  <si>
    <t xml:space="preserve">№ BG06RDNP001-19.055-0004-С1/10.12.2021
</t>
  </si>
  <si>
    <t>18 месеца
08.01.2022</t>
  </si>
  <si>
    <t>21 месеца
09.01.2022</t>
  </si>
  <si>
    <t>№ BG06RDNP001-19.137-0002-C01
/30.08.2022</t>
  </si>
  <si>
    <t>290100
216847,50
75%</t>
  </si>
  <si>
    <t>106900
БФП - 96210</t>
  </si>
  <si>
    <t>Процедура за подбор на проекти №  BG06RDNP001-137, МИГ Свиленград ареал мярка 4.1 „Инвестиции в земеделски стопанства“ по мярка 4 Инвестиции в материални активи"</t>
  </si>
  <si>
    <t>№ BG06RDNP001-19.137-0013-C01
/30.08.2022</t>
  </si>
  <si>
    <t>97700,00
46272,40
50%</t>
  </si>
  <si>
    <t>Капацитет за растеж във “Фаворит - машинекс” ООД на територията на МИГ Свиленград Ареал</t>
  </si>
  <si>
    <t>ФАВОРИТ-МАШИНЕКС ООД</t>
  </si>
  <si>
    <t>"Рехабилитация на улици в с. Капитан Андреево”</t>
  </si>
  <si>
    <t>"Рехабилитация на улици в гр. Свиленград и с. Капитан Андреево”</t>
  </si>
  <si>
    <t>№ BG06RDNP001-19.230-0011-
C01/04.11.2022</t>
  </si>
  <si>
    <t>№ BG06RDNP001-19.230-0007-
C01/02.02.2022</t>
  </si>
  <si>
    <t>№ BG06RDNP001-19.137-0008-C01
/27.05.2022</t>
  </si>
  <si>
    <t>№ BG06RDNP001-19.137-0003-C01
/06.04.2022</t>
  </si>
  <si>
    <t xml:space="preserve">№ BG06RDNP001-19.055-0002-С1/07.02.2022
</t>
  </si>
  <si>
    <t>№ BG06RDNP001-19.286-0002-C01/20.05.2022</t>
  </si>
  <si>
    <t>№ BG06RDNP001-19.137-0015-C01
/30.08.2022</t>
  </si>
  <si>
    <t>97 700,00
48 166,99
50%</t>
  </si>
  <si>
    <t>№ BG06RDNP001-19.137-0007-C01
/19.12.2022</t>
  </si>
  <si>
    <t>№ BG06RDNP001-19.575-0001</t>
  </si>
  <si>
    <t>80750
40375
50%</t>
  </si>
  <si>
    <t>№ BG06RDNP001-19.230-0005-C01 /11.01.2023</t>
  </si>
  <si>
    <t>№ BG06RDNP001-19.137-0018-C01
/23.01.2023</t>
  </si>
  <si>
    <t>№ BG06RDNP001-19.230-0008-
C01/23.01.2023</t>
  </si>
  <si>
    <t>№ BG06RDNP001-19.230-0003-C01 /25.01.2023</t>
  </si>
  <si>
    <t>93599,16
56159,47
60%</t>
  </si>
  <si>
    <t>№ BG06RDNP001-19.137-0017-C01
/25.01.2023</t>
  </si>
  <si>
    <t>№ BG06RDNP001-19.230-0001-
C01/26.01.2023</t>
  </si>
  <si>
    <t>№ BG06RDNP001-19.230-0002-
C01/26.01.2023</t>
  </si>
  <si>
    <t>2 844 720,69 - договориран БФП</t>
  </si>
  <si>
    <t>310825,56
БФП 279743,01</t>
  </si>
  <si>
    <t>1075933,11 БФП</t>
  </si>
  <si>
    <t>3612415,11 обща ст/ст</t>
  </si>
  <si>
    <t xml:space="preserve">№ BG06RDNP001-19.668-0002-С1/12.05.2023
</t>
  </si>
  <si>
    <t>129866,32
100%</t>
  </si>
  <si>
    <t xml:space="preserve">СТЕЛМАН ООД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</si>
</sst>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;[Red]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center"/>
    </xf>
    <xf numFmtId="2" fontId="0" fillId="0" borderId="0" xfId="0" applyNumberFormat="1"/>
    <xf numFmtId="0" fontId="0" fillId="4" borderId="1" xfId="0" applyFill="1" applyBorder="1" applyAlignment="1">
      <alignment horizontal="center" vertical="center" wrapText="1"/>
    </xf>
    <xf numFmtId="165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22" fontId="13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1" fillId="0" borderId="0" xfId="0" applyFont="1" applyBorder="1"/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49" fontId="0" fillId="6" borderId="1" xfId="0" applyNumberFormat="1" applyFill="1" applyBorder="1" applyAlignment="1" applyProtection="1">
      <alignment horizontal="center" vertical="center" wrapText="1"/>
    </xf>
    <xf numFmtId="2" fontId="0" fillId="6" borderId="1" xfId="0" applyNumberForma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5" borderId="1" xfId="0" applyFill="1" applyBorder="1"/>
    <xf numFmtId="0" fontId="11" fillId="5" borderId="1" xfId="0" applyFont="1" applyFill="1" applyBorder="1" applyAlignment="1">
      <alignment horizontal="center" vertical="center"/>
    </xf>
    <xf numFmtId="14" fontId="0" fillId="6" borderId="2" xfId="0" applyNumberFormat="1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49" fontId="0" fillId="8" borderId="1" xfId="0" applyNumberFormat="1" applyFill="1" applyBorder="1" applyAlignment="1" applyProtection="1">
      <alignment horizontal="center" vertical="center" wrapText="1"/>
    </xf>
    <xf numFmtId="2" fontId="0" fillId="8" borderId="1" xfId="0" applyNumberForma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14" fontId="0" fillId="8" borderId="4" xfId="0" applyNumberForma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14" fontId="0" fillId="8" borderId="5" xfId="0" applyNumberFormat="1" applyFill="1" applyBorder="1" applyAlignment="1">
      <alignment horizontal="center" vertical="center"/>
    </xf>
    <xf numFmtId="22" fontId="13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20" fontId="8" fillId="8" borderId="1" xfId="0" applyNumberFormat="1" applyFont="1" applyFill="1" applyBorder="1" applyAlignment="1">
      <alignment horizontal="center" vertical="center" wrapText="1"/>
    </xf>
    <xf numFmtId="14" fontId="8" fillId="8" borderId="2" xfId="0" applyNumberFormat="1" applyFont="1" applyFill="1" applyBorder="1" applyAlignment="1">
      <alignment horizontal="center" vertical="center"/>
    </xf>
    <xf numFmtId="0" fontId="0" fillId="6" borderId="1" xfId="0" applyNumberFormat="1" applyFill="1" applyBorder="1" applyAlignment="1">
      <alignment horizontal="center" vertical="center" wrapText="1"/>
    </xf>
    <xf numFmtId="0" fontId="0" fillId="8" borderId="1" xfId="0" applyNumberFormat="1" applyFill="1" applyBorder="1" applyAlignment="1">
      <alignment horizontal="center" vertical="center" wrapText="1"/>
    </xf>
    <xf numFmtId="14" fontId="0" fillId="8" borderId="2" xfId="0" applyNumberFormat="1" applyFill="1" applyBorder="1" applyAlignment="1">
      <alignment horizontal="center" vertical="center"/>
    </xf>
    <xf numFmtId="20" fontId="0" fillId="6" borderId="3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20" fontId="0" fillId="6" borderId="1" xfId="0" applyNumberFormat="1" applyFill="1" applyBorder="1" applyAlignment="1">
      <alignment horizontal="center" vertical="center" wrapText="1"/>
    </xf>
    <xf numFmtId="0" fontId="13" fillId="8" borderId="0" xfId="0" applyFont="1" applyFill="1" applyAlignment="1">
      <alignment horizontal="center" vertical="center" wrapText="1"/>
    </xf>
    <xf numFmtId="14" fontId="0" fillId="8" borderId="2" xfId="0" applyNumberFormat="1" applyFill="1" applyBorder="1" applyAlignment="1">
      <alignment horizontal="center" vertical="center" wrapText="1"/>
    </xf>
    <xf numFmtId="4" fontId="0" fillId="0" borderId="0" xfId="0" applyNumberFormat="1"/>
    <xf numFmtId="0" fontId="6" fillId="8" borderId="1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1" fillId="5" borderId="2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C1" workbookViewId="0">
      <selection activeCell="G2" sqref="G1:K1048576"/>
    </sheetView>
  </sheetViews>
  <sheetFormatPr defaultRowHeight="15" x14ac:dyDescent="0.25"/>
  <cols>
    <col min="1" max="1" width="11.42578125" customWidth="1"/>
    <col min="2" max="2" width="69" customWidth="1"/>
    <col min="3" max="3" width="25.7109375" customWidth="1"/>
    <col min="4" max="4" width="18.85546875" customWidth="1"/>
    <col min="5" max="5" width="37.5703125" customWidth="1"/>
    <col min="6" max="6" width="18.5703125" customWidth="1"/>
    <col min="7" max="7" width="26.42578125" customWidth="1"/>
    <col min="9" max="9" width="23.85546875" customWidth="1"/>
  </cols>
  <sheetData>
    <row r="1" spans="1:6" ht="23.25" x14ac:dyDescent="0.35">
      <c r="B1" s="83" t="s">
        <v>61</v>
      </c>
      <c r="C1" s="83"/>
      <c r="D1" s="83"/>
      <c r="E1" s="83"/>
      <c r="F1" s="83"/>
    </row>
    <row r="2" spans="1:6" x14ac:dyDescent="0.25">
      <c r="B2" s="17"/>
      <c r="C2" s="22"/>
      <c r="D2" s="22"/>
      <c r="E2" s="17"/>
      <c r="F2" s="17"/>
    </row>
    <row r="3" spans="1:6" s="5" customFormat="1" ht="45" x14ac:dyDescent="0.25">
      <c r="A3" s="14" t="s">
        <v>20</v>
      </c>
      <c r="B3" s="15" t="s">
        <v>46</v>
      </c>
      <c r="C3" s="15" t="s">
        <v>44</v>
      </c>
      <c r="D3" s="14" t="s">
        <v>42</v>
      </c>
      <c r="E3" s="15" t="s">
        <v>43</v>
      </c>
      <c r="F3" s="15" t="s">
        <v>45</v>
      </c>
    </row>
    <row r="4" spans="1:6" s="5" customFormat="1" x14ac:dyDescent="0.25">
      <c r="A4" s="6"/>
      <c r="B4" s="7"/>
      <c r="C4" s="7"/>
      <c r="D4" s="7"/>
      <c r="E4" s="7"/>
      <c r="F4" s="7"/>
    </row>
    <row r="5" spans="1:6" s="5" customFormat="1" ht="15" customHeight="1" x14ac:dyDescent="0.25">
      <c r="A5" s="31"/>
      <c r="B5" s="84" t="s">
        <v>190</v>
      </c>
      <c r="C5" s="85"/>
      <c r="D5" s="85"/>
      <c r="E5" s="85"/>
      <c r="F5" s="85"/>
    </row>
    <row r="6" spans="1:6" ht="209.25" customHeight="1" x14ac:dyDescent="0.25">
      <c r="A6" s="24">
        <v>2</v>
      </c>
      <c r="B6" s="25" t="s">
        <v>79</v>
      </c>
      <c r="C6" s="62" t="s">
        <v>187</v>
      </c>
      <c r="D6" s="60" t="s">
        <v>126</v>
      </c>
      <c r="E6" s="63" t="s">
        <v>95</v>
      </c>
      <c r="F6" s="61"/>
    </row>
    <row r="7" spans="1:6" ht="90" customHeight="1" x14ac:dyDescent="0.25">
      <c r="A7" s="24">
        <v>4</v>
      </c>
      <c r="B7" s="25" t="s">
        <v>80</v>
      </c>
      <c r="C7" s="24"/>
      <c r="D7" s="60" t="s">
        <v>128</v>
      </c>
      <c r="E7" s="63" t="s">
        <v>96</v>
      </c>
      <c r="F7" s="61"/>
    </row>
    <row r="8" spans="1:6" ht="105.75" customHeight="1" x14ac:dyDescent="0.25">
      <c r="A8" s="24">
        <v>5</v>
      </c>
      <c r="B8" s="25" t="s">
        <v>82</v>
      </c>
      <c r="C8" s="62" t="s">
        <v>200</v>
      </c>
      <c r="D8" s="60" t="s">
        <v>127</v>
      </c>
      <c r="E8" s="63" t="s">
        <v>99</v>
      </c>
      <c r="F8" s="61"/>
    </row>
    <row r="9" spans="1:6" ht="45" x14ac:dyDescent="0.25">
      <c r="A9" s="35">
        <v>6</v>
      </c>
      <c r="B9" s="40" t="s">
        <v>84</v>
      </c>
      <c r="C9" s="40" t="s">
        <v>160</v>
      </c>
      <c r="D9" s="41" t="s">
        <v>129</v>
      </c>
      <c r="E9" s="42" t="s">
        <v>97</v>
      </c>
      <c r="F9" s="43">
        <v>44925</v>
      </c>
    </row>
    <row r="10" spans="1:6" ht="45" x14ac:dyDescent="0.25">
      <c r="A10" s="24">
        <v>7</v>
      </c>
      <c r="B10" s="25" t="s">
        <v>139</v>
      </c>
      <c r="C10" s="62" t="s">
        <v>205</v>
      </c>
      <c r="D10" s="27" t="s">
        <v>149</v>
      </c>
      <c r="E10" s="25" t="s">
        <v>140</v>
      </c>
      <c r="F10" s="28"/>
    </row>
    <row r="11" spans="1:6" ht="66" customHeight="1" x14ac:dyDescent="0.25">
      <c r="A11" s="24">
        <v>8</v>
      </c>
      <c r="B11" s="25" t="s">
        <v>144</v>
      </c>
      <c r="C11" s="62" t="s">
        <v>199</v>
      </c>
      <c r="D11" s="27" t="s">
        <v>150</v>
      </c>
      <c r="E11" s="55" t="s">
        <v>81</v>
      </c>
      <c r="F11" s="28"/>
    </row>
    <row r="12" spans="1:6" ht="57.75" customHeight="1" x14ac:dyDescent="0.25">
      <c r="A12" s="24">
        <v>9</v>
      </c>
      <c r="B12" s="25" t="s">
        <v>79</v>
      </c>
      <c r="C12" s="62" t="s">
        <v>191</v>
      </c>
      <c r="D12" s="27" t="s">
        <v>192</v>
      </c>
      <c r="E12" s="55" t="s">
        <v>141</v>
      </c>
      <c r="F12" s="28"/>
    </row>
    <row r="13" spans="1:6" ht="47.25" customHeight="1" x14ac:dyDescent="0.25">
      <c r="A13" s="24">
        <v>11</v>
      </c>
      <c r="B13" s="25" t="s">
        <v>145</v>
      </c>
      <c r="C13" s="62" t="s">
        <v>203</v>
      </c>
      <c r="D13" s="27" t="s">
        <v>204</v>
      </c>
      <c r="E13" s="55" t="s">
        <v>83</v>
      </c>
      <c r="F13" s="28"/>
    </row>
    <row r="14" spans="1:6" ht="86.25" customHeight="1" x14ac:dyDescent="0.25">
      <c r="A14" s="24">
        <v>12</v>
      </c>
      <c r="B14" s="25" t="s">
        <v>146</v>
      </c>
      <c r="C14" s="62" t="s">
        <v>213</v>
      </c>
      <c r="D14" s="27" t="s">
        <v>212</v>
      </c>
      <c r="E14" s="56" t="s">
        <v>142</v>
      </c>
      <c r="F14" s="28"/>
    </row>
    <row r="15" spans="1:6" ht="53.25" customHeight="1" x14ac:dyDescent="0.25">
      <c r="A15" s="24">
        <v>13</v>
      </c>
      <c r="B15" s="25" t="s">
        <v>152</v>
      </c>
      <c r="C15" s="62" t="s">
        <v>209</v>
      </c>
      <c r="D15" s="27" t="s">
        <v>151</v>
      </c>
      <c r="E15" s="56" t="s">
        <v>143</v>
      </c>
      <c r="F15" s="28"/>
    </row>
    <row r="16" spans="1:6" ht="22.5" customHeight="1" x14ac:dyDescent="0.25">
      <c r="A16" s="23"/>
      <c r="B16" s="84" t="s">
        <v>147</v>
      </c>
      <c r="C16" s="85"/>
      <c r="D16" s="85"/>
      <c r="E16" s="85"/>
      <c r="F16" s="85"/>
    </row>
    <row r="17" spans="1:9" ht="108.75" customHeight="1" x14ac:dyDescent="0.25">
      <c r="A17" s="35">
        <v>1</v>
      </c>
      <c r="B17" s="36" t="s">
        <v>101</v>
      </c>
      <c r="C17" s="36" t="s">
        <v>159</v>
      </c>
      <c r="D17" s="44" t="s">
        <v>130</v>
      </c>
      <c r="E17" s="45" t="s">
        <v>148</v>
      </c>
      <c r="F17" s="46">
        <v>45042</v>
      </c>
    </row>
    <row r="18" spans="1:9" ht="168" customHeight="1" x14ac:dyDescent="0.25">
      <c r="A18" s="11">
        <v>2</v>
      </c>
      <c r="B18" s="12" t="s">
        <v>101</v>
      </c>
      <c r="C18" s="12" t="s">
        <v>206</v>
      </c>
      <c r="D18" s="19" t="s">
        <v>207</v>
      </c>
      <c r="E18" s="13" t="s">
        <v>148</v>
      </c>
      <c r="F18" s="74"/>
    </row>
    <row r="19" spans="1:9" ht="33.75" customHeight="1" x14ac:dyDescent="0.25">
      <c r="A19" s="23"/>
      <c r="B19" s="84" t="s">
        <v>35</v>
      </c>
      <c r="C19" s="85"/>
      <c r="D19" s="85"/>
      <c r="E19" s="85"/>
      <c r="F19" s="85"/>
    </row>
    <row r="20" spans="1:9" ht="60" x14ac:dyDescent="0.25">
      <c r="A20" s="55">
        <v>1</v>
      </c>
      <c r="B20" s="56" t="s">
        <v>19</v>
      </c>
      <c r="C20" s="80" t="s">
        <v>214</v>
      </c>
      <c r="D20" s="57" t="s">
        <v>131</v>
      </c>
      <c r="E20" s="56" t="s">
        <v>109</v>
      </c>
      <c r="F20" s="58"/>
      <c r="G20" s="17"/>
      <c r="I20" s="10"/>
    </row>
    <row r="21" spans="1:9" ht="60" x14ac:dyDescent="0.25">
      <c r="A21" s="55">
        <v>2</v>
      </c>
      <c r="B21" s="56" t="s">
        <v>21</v>
      </c>
      <c r="C21" s="80" t="s">
        <v>215</v>
      </c>
      <c r="D21" s="56" t="s">
        <v>132</v>
      </c>
      <c r="E21" s="81" t="s">
        <v>110</v>
      </c>
      <c r="F21" s="58"/>
      <c r="G21" s="17"/>
      <c r="I21" s="10"/>
    </row>
    <row r="22" spans="1:9" ht="75" x14ac:dyDescent="0.25">
      <c r="A22" s="55">
        <v>3</v>
      </c>
      <c r="B22" s="56" t="s">
        <v>22</v>
      </c>
      <c r="C22" s="79" t="s">
        <v>211</v>
      </c>
      <c r="D22" s="56" t="s">
        <v>133</v>
      </c>
      <c r="E22" s="78" t="s">
        <v>111</v>
      </c>
      <c r="F22" s="55"/>
      <c r="G22" s="17"/>
      <c r="I22" s="10"/>
    </row>
    <row r="23" spans="1:9" ht="120" customHeight="1" x14ac:dyDescent="0.25">
      <c r="A23" s="55">
        <v>4</v>
      </c>
      <c r="B23" s="56" t="s">
        <v>23</v>
      </c>
      <c r="C23" s="75" t="s">
        <v>208</v>
      </c>
      <c r="D23" s="56" t="s">
        <v>138</v>
      </c>
      <c r="E23" s="70" t="s">
        <v>112</v>
      </c>
      <c r="F23" s="58"/>
      <c r="G23" s="17"/>
      <c r="I23" s="10"/>
    </row>
    <row r="24" spans="1:9" ht="137.25" customHeight="1" x14ac:dyDescent="0.25">
      <c r="A24" s="47">
        <v>5</v>
      </c>
      <c r="B24" s="45" t="s">
        <v>24</v>
      </c>
      <c r="C24" s="45" t="s">
        <v>161</v>
      </c>
      <c r="D24" s="48" t="s">
        <v>153</v>
      </c>
      <c r="E24" s="45" t="s">
        <v>113</v>
      </c>
      <c r="F24" s="49">
        <v>44012</v>
      </c>
      <c r="G24" s="18"/>
      <c r="I24" s="10"/>
    </row>
    <row r="25" spans="1:9" ht="60" x14ac:dyDescent="0.25">
      <c r="A25" s="47">
        <v>6</v>
      </c>
      <c r="B25" s="65" t="s">
        <v>25</v>
      </c>
      <c r="C25" s="71" t="s">
        <v>198</v>
      </c>
      <c r="D25" s="68" t="s">
        <v>188</v>
      </c>
      <c r="E25" s="45" t="s">
        <v>114</v>
      </c>
      <c r="F25" s="69"/>
      <c r="G25" s="17"/>
      <c r="I25" s="10"/>
    </row>
    <row r="26" spans="1:9" ht="60" x14ac:dyDescent="0.25">
      <c r="A26" s="55">
        <v>7</v>
      </c>
      <c r="B26" s="56" t="s">
        <v>26</v>
      </c>
      <c r="C26" s="76" t="s">
        <v>210</v>
      </c>
      <c r="D26" s="56" t="s">
        <v>134</v>
      </c>
      <c r="E26" s="77" t="s">
        <v>115</v>
      </c>
      <c r="F26" s="58"/>
      <c r="G26" s="17"/>
      <c r="I26" s="10"/>
    </row>
    <row r="27" spans="1:9" ht="60" x14ac:dyDescent="0.25">
      <c r="A27" s="55">
        <v>8</v>
      </c>
      <c r="B27" s="56" t="s">
        <v>27</v>
      </c>
      <c r="C27" s="59" t="s">
        <v>183</v>
      </c>
      <c r="D27" s="57" t="s">
        <v>135</v>
      </c>
      <c r="E27" s="56" t="s">
        <v>116</v>
      </c>
      <c r="F27" s="58"/>
      <c r="G27" s="17"/>
      <c r="I27" s="10"/>
    </row>
    <row r="28" spans="1:9" ht="60" x14ac:dyDescent="0.25">
      <c r="A28" s="55">
        <v>9</v>
      </c>
      <c r="B28" s="56" t="s">
        <v>28</v>
      </c>
      <c r="C28" s="59" t="s">
        <v>182</v>
      </c>
      <c r="D28" s="56" t="s">
        <v>136</v>
      </c>
      <c r="E28" s="56" t="s">
        <v>117</v>
      </c>
      <c r="F28" s="58"/>
      <c r="G28" s="17"/>
      <c r="I28" s="10"/>
    </row>
    <row r="29" spans="1:9" ht="60" x14ac:dyDescent="0.25">
      <c r="A29" s="55">
        <v>10</v>
      </c>
      <c r="B29" s="56" t="s">
        <v>29</v>
      </c>
      <c r="C29" s="70" t="s">
        <v>197</v>
      </c>
      <c r="D29" s="56" t="s">
        <v>137</v>
      </c>
      <c r="E29" s="56" t="s">
        <v>118</v>
      </c>
      <c r="F29" s="55"/>
      <c r="G29" s="17"/>
      <c r="I29" s="10"/>
    </row>
    <row r="30" spans="1:9" ht="34.5" customHeight="1" x14ac:dyDescent="0.25">
      <c r="A30" s="23"/>
      <c r="B30" s="84" t="s">
        <v>60</v>
      </c>
      <c r="C30" s="85"/>
      <c r="D30" s="85"/>
      <c r="E30" s="85"/>
      <c r="F30" s="85"/>
    </row>
    <row r="31" spans="1:9" ht="138.75" customHeight="1" x14ac:dyDescent="0.25">
      <c r="A31" s="35">
        <v>1</v>
      </c>
      <c r="B31" s="36" t="s">
        <v>7</v>
      </c>
      <c r="C31" s="36" t="s">
        <v>162</v>
      </c>
      <c r="D31" s="65" t="s">
        <v>155</v>
      </c>
      <c r="E31" s="36" t="s">
        <v>154</v>
      </c>
      <c r="F31" s="66">
        <v>45107</v>
      </c>
    </row>
    <row r="32" spans="1:9" ht="45" x14ac:dyDescent="0.25">
      <c r="A32" s="24">
        <v>2</v>
      </c>
      <c r="B32" s="25" t="s">
        <v>8</v>
      </c>
      <c r="C32" s="25" t="s">
        <v>201</v>
      </c>
      <c r="D32" s="60" t="s">
        <v>156</v>
      </c>
      <c r="E32" s="25" t="s">
        <v>154</v>
      </c>
      <c r="F32" s="61"/>
    </row>
    <row r="33" spans="1:6" ht="45" x14ac:dyDescent="0.25">
      <c r="A33" s="24">
        <v>3</v>
      </c>
      <c r="B33" s="25" t="s">
        <v>9</v>
      </c>
      <c r="C33" s="25" t="s">
        <v>163</v>
      </c>
      <c r="D33" s="50" t="s">
        <v>157</v>
      </c>
      <c r="E33" s="25" t="s">
        <v>154</v>
      </c>
      <c r="F33" s="28" t="s">
        <v>71</v>
      </c>
    </row>
    <row r="34" spans="1:6" ht="45" x14ac:dyDescent="0.25">
      <c r="A34" s="24">
        <v>4</v>
      </c>
      <c r="B34" s="25" t="s">
        <v>10</v>
      </c>
      <c r="C34" s="25" t="s">
        <v>184</v>
      </c>
      <c r="D34" s="60" t="s">
        <v>158</v>
      </c>
      <c r="E34" s="25" t="s">
        <v>154</v>
      </c>
      <c r="F34" s="61"/>
    </row>
    <row r="35" spans="1:6" x14ac:dyDescent="0.25">
      <c r="A35" s="11">
        <v>5</v>
      </c>
      <c r="B35" s="16" t="s">
        <v>195</v>
      </c>
      <c r="C35" s="12"/>
      <c r="D35" s="72"/>
      <c r="E35" s="12" t="s">
        <v>18</v>
      </c>
      <c r="F35" s="73">
        <v>45838</v>
      </c>
    </row>
    <row r="36" spans="1:6" ht="45" x14ac:dyDescent="0.25">
      <c r="A36" s="24">
        <v>6</v>
      </c>
      <c r="B36" s="82" t="s">
        <v>196</v>
      </c>
      <c r="C36" s="25" t="s">
        <v>220</v>
      </c>
      <c r="D36" s="60" t="s">
        <v>221</v>
      </c>
      <c r="E36" s="25" t="s">
        <v>18</v>
      </c>
      <c r="F36" s="33">
        <v>45838</v>
      </c>
    </row>
    <row r="37" spans="1:6" ht="15" customHeight="1" x14ac:dyDescent="0.25">
      <c r="A37" s="23"/>
      <c r="B37" s="84" t="s">
        <v>34</v>
      </c>
      <c r="C37" s="85"/>
      <c r="D37" s="85"/>
      <c r="E37" s="85"/>
      <c r="F37" s="85"/>
    </row>
    <row r="38" spans="1:6" ht="194.25" customHeight="1" x14ac:dyDescent="0.25">
      <c r="A38" s="35">
        <v>1</v>
      </c>
      <c r="B38" s="36" t="s">
        <v>32</v>
      </c>
      <c r="C38" s="36" t="s">
        <v>164</v>
      </c>
      <c r="D38" s="51" t="s">
        <v>166</v>
      </c>
      <c r="E38" s="36" t="s">
        <v>94</v>
      </c>
      <c r="F38" s="52">
        <v>45107</v>
      </c>
    </row>
    <row r="39" spans="1:6" ht="75" x14ac:dyDescent="0.25">
      <c r="A39" s="24">
        <v>2</v>
      </c>
      <c r="B39" s="25" t="s">
        <v>31</v>
      </c>
      <c r="C39" s="25" t="s">
        <v>202</v>
      </c>
      <c r="D39" s="64" t="s">
        <v>168</v>
      </c>
      <c r="E39" s="25" t="s">
        <v>93</v>
      </c>
      <c r="F39" s="61"/>
    </row>
    <row r="40" spans="1:6" ht="75" x14ac:dyDescent="0.25">
      <c r="A40" s="24">
        <v>3</v>
      </c>
      <c r="B40" s="28" t="s">
        <v>125</v>
      </c>
      <c r="C40" s="25" t="s">
        <v>167</v>
      </c>
      <c r="D40" s="53" t="s">
        <v>165</v>
      </c>
      <c r="E40" s="25" t="s">
        <v>93</v>
      </c>
      <c r="F40" s="34">
        <v>45107</v>
      </c>
    </row>
    <row r="41" spans="1:6" x14ac:dyDescent="0.25">
      <c r="A41" s="32"/>
      <c r="B41" s="86" t="s">
        <v>174</v>
      </c>
      <c r="C41" s="87"/>
      <c r="D41" s="87"/>
      <c r="E41" s="87"/>
      <c r="F41" s="87"/>
    </row>
    <row r="42" spans="1:6" ht="75" x14ac:dyDescent="0.25">
      <c r="A42" s="35">
        <v>1</v>
      </c>
      <c r="B42" s="36" t="s">
        <v>0</v>
      </c>
      <c r="C42" s="37" t="s">
        <v>169</v>
      </c>
      <c r="D42" s="38">
        <v>19558</v>
      </c>
      <c r="E42" s="36" t="s">
        <v>88</v>
      </c>
      <c r="F42" s="39" t="s">
        <v>76</v>
      </c>
    </row>
    <row r="43" spans="1:6" ht="90" x14ac:dyDescent="0.25">
      <c r="A43" s="35">
        <v>2</v>
      </c>
      <c r="B43" s="35" t="s">
        <v>3</v>
      </c>
      <c r="C43" s="37" t="s">
        <v>170</v>
      </c>
      <c r="D43" s="38">
        <v>19558</v>
      </c>
      <c r="E43" s="36" t="s">
        <v>89</v>
      </c>
      <c r="F43" s="39" t="s">
        <v>87</v>
      </c>
    </row>
    <row r="44" spans="1:6" ht="90" x14ac:dyDescent="0.25">
      <c r="A44" s="35">
        <v>3</v>
      </c>
      <c r="B44" s="36" t="s">
        <v>1</v>
      </c>
      <c r="C44" s="37" t="s">
        <v>171</v>
      </c>
      <c r="D44" s="38">
        <v>19557.84</v>
      </c>
      <c r="E44" s="36" t="s">
        <v>90</v>
      </c>
      <c r="F44" s="39" t="s">
        <v>119</v>
      </c>
    </row>
    <row r="45" spans="1:6" ht="90" x14ac:dyDescent="0.25">
      <c r="A45" s="35">
        <v>4</v>
      </c>
      <c r="B45" s="35" t="s">
        <v>2</v>
      </c>
      <c r="C45" s="37" t="s">
        <v>172</v>
      </c>
      <c r="D45" s="38">
        <v>19558</v>
      </c>
      <c r="E45" s="36" t="s">
        <v>91</v>
      </c>
      <c r="F45" s="39" t="s">
        <v>119</v>
      </c>
    </row>
    <row r="46" spans="1:6" ht="105" x14ac:dyDescent="0.25">
      <c r="A46" s="35">
        <v>5</v>
      </c>
      <c r="B46" s="35" t="s">
        <v>4</v>
      </c>
      <c r="C46" s="37" t="s">
        <v>173</v>
      </c>
      <c r="D46" s="38">
        <v>19558</v>
      </c>
      <c r="E46" s="36" t="s">
        <v>92</v>
      </c>
      <c r="F46" s="39" t="s">
        <v>59</v>
      </c>
    </row>
    <row r="48" spans="1:6" x14ac:dyDescent="0.25">
      <c r="D48" t="s">
        <v>216</v>
      </c>
    </row>
    <row r="49" spans="4:4" x14ac:dyDescent="0.25">
      <c r="D49" t="s">
        <v>219</v>
      </c>
    </row>
  </sheetData>
  <mergeCells count="7">
    <mergeCell ref="B37:F37"/>
    <mergeCell ref="B41:F41"/>
    <mergeCell ref="B1:F1"/>
    <mergeCell ref="B19:F19"/>
    <mergeCell ref="B30:F30"/>
    <mergeCell ref="B5:F5"/>
    <mergeCell ref="B16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G2" sqref="G1:K1048576"/>
    </sheetView>
  </sheetViews>
  <sheetFormatPr defaultRowHeight="15" x14ac:dyDescent="0.25"/>
  <cols>
    <col min="1" max="1" width="11.42578125" customWidth="1"/>
    <col min="2" max="2" width="35.5703125" customWidth="1"/>
    <col min="3" max="3" width="19.7109375" customWidth="1"/>
    <col min="4" max="4" width="14.28515625" customWidth="1"/>
    <col min="5" max="5" width="23" customWidth="1"/>
    <col min="6" max="6" width="16.85546875" customWidth="1"/>
  </cols>
  <sheetData>
    <row r="1" spans="1:6" ht="23.25" x14ac:dyDescent="0.25">
      <c r="B1" s="88" t="s">
        <v>62</v>
      </c>
      <c r="C1" s="88"/>
      <c r="D1" s="88"/>
      <c r="E1" s="88"/>
      <c r="F1" s="88"/>
    </row>
    <row r="2" spans="1:6" x14ac:dyDescent="0.25">
      <c r="B2" s="17"/>
      <c r="C2" s="22"/>
      <c r="D2" s="22"/>
      <c r="E2" s="17"/>
      <c r="F2" s="17"/>
    </row>
    <row r="3" spans="1:6" s="5" customFormat="1" ht="45" x14ac:dyDescent="0.25">
      <c r="A3" s="4" t="s">
        <v>20</v>
      </c>
      <c r="B3" s="3" t="s">
        <v>46</v>
      </c>
      <c r="C3" s="3" t="s">
        <v>44</v>
      </c>
      <c r="D3" s="4" t="s">
        <v>42</v>
      </c>
      <c r="E3" s="3" t="s">
        <v>43</v>
      </c>
      <c r="F3" s="3" t="s">
        <v>45</v>
      </c>
    </row>
    <row r="4" spans="1:6" x14ac:dyDescent="0.25">
      <c r="A4" s="31"/>
      <c r="B4" s="86" t="s">
        <v>30</v>
      </c>
      <c r="C4" s="87"/>
      <c r="D4" s="87"/>
      <c r="E4" s="87"/>
      <c r="F4" s="87"/>
    </row>
    <row r="5" spans="1:6" ht="121.5" customHeight="1" x14ac:dyDescent="0.25">
      <c r="A5" s="35">
        <v>1</v>
      </c>
      <c r="B5" s="36" t="s">
        <v>5</v>
      </c>
      <c r="C5" s="37" t="s">
        <v>55</v>
      </c>
      <c r="D5" s="38" t="s">
        <v>54</v>
      </c>
      <c r="E5" s="36" t="s">
        <v>222</v>
      </c>
      <c r="F5" s="39" t="s">
        <v>57</v>
      </c>
    </row>
    <row r="6" spans="1:6" ht="170.25" customHeight="1" x14ac:dyDescent="0.25">
      <c r="A6" s="35">
        <v>2</v>
      </c>
      <c r="B6" s="36" t="s">
        <v>6</v>
      </c>
      <c r="C6" s="36" t="s">
        <v>56</v>
      </c>
      <c r="D6" s="38" t="s">
        <v>53</v>
      </c>
      <c r="E6" s="36" t="s">
        <v>98</v>
      </c>
      <c r="F6" s="39" t="s">
        <v>58</v>
      </c>
    </row>
    <row r="7" spans="1:6" x14ac:dyDescent="0.25">
      <c r="A7" s="31"/>
      <c r="B7" s="86" t="s">
        <v>175</v>
      </c>
      <c r="C7" s="87"/>
      <c r="D7" s="87"/>
      <c r="E7" s="87"/>
      <c r="F7" s="87"/>
    </row>
    <row r="8" spans="1:6" ht="188.25" customHeight="1" x14ac:dyDescent="0.25">
      <c r="A8" s="35">
        <v>1</v>
      </c>
      <c r="B8" s="36" t="s">
        <v>176</v>
      </c>
      <c r="C8" s="36"/>
      <c r="D8" s="38" t="s">
        <v>189</v>
      </c>
      <c r="E8" s="36" t="s">
        <v>177</v>
      </c>
      <c r="F8" s="39"/>
    </row>
    <row r="9" spans="1:6" x14ac:dyDescent="0.25">
      <c r="A9" s="31"/>
      <c r="B9" s="89" t="s">
        <v>175</v>
      </c>
      <c r="C9" s="90"/>
      <c r="D9" s="90"/>
      <c r="E9" s="90"/>
      <c r="F9" s="90"/>
    </row>
    <row r="10" spans="1:6" ht="45" x14ac:dyDescent="0.25">
      <c r="A10" s="2">
        <v>1</v>
      </c>
      <c r="B10" s="9" t="s">
        <v>193</v>
      </c>
      <c r="C10" s="1"/>
      <c r="D10" s="54" t="s">
        <v>217</v>
      </c>
      <c r="E10" s="9" t="s">
        <v>194</v>
      </c>
      <c r="F10" s="1"/>
    </row>
    <row r="12" spans="1:6" x14ac:dyDescent="0.25">
      <c r="D12" t="s">
        <v>218</v>
      </c>
    </row>
  </sheetData>
  <mergeCells count="4">
    <mergeCell ref="B4:F4"/>
    <mergeCell ref="B7:F7"/>
    <mergeCell ref="B1:F1"/>
    <mergeCell ref="B9:F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C1" workbookViewId="0">
      <selection activeCell="P10" sqref="P10"/>
    </sheetView>
  </sheetViews>
  <sheetFormatPr defaultRowHeight="15" x14ac:dyDescent="0.25"/>
  <cols>
    <col min="1" max="1" width="11.42578125" customWidth="1"/>
    <col min="2" max="2" width="69" customWidth="1"/>
    <col min="3" max="3" width="25.7109375" customWidth="1"/>
    <col min="4" max="4" width="18.85546875" customWidth="1"/>
    <col min="5" max="5" width="37.5703125" customWidth="1"/>
    <col min="6" max="6" width="19" customWidth="1"/>
    <col min="7" max="8" width="10" bestFit="1" customWidth="1"/>
  </cols>
  <sheetData>
    <row r="1" spans="1:8" ht="23.25" x14ac:dyDescent="0.25">
      <c r="B1" s="88" t="s">
        <v>63</v>
      </c>
      <c r="C1" s="88"/>
      <c r="D1" s="88"/>
      <c r="E1" s="88"/>
      <c r="F1" s="88"/>
    </row>
    <row r="2" spans="1:8" x14ac:dyDescent="0.25">
      <c r="B2" s="17"/>
      <c r="C2" s="22"/>
      <c r="D2" s="22"/>
      <c r="E2" s="17"/>
      <c r="F2" s="17"/>
    </row>
    <row r="3" spans="1:8" s="5" customFormat="1" ht="45" x14ac:dyDescent="0.25">
      <c r="A3" s="4" t="s">
        <v>20</v>
      </c>
      <c r="B3" s="3" t="s">
        <v>46</v>
      </c>
      <c r="C3" s="3" t="s">
        <v>44</v>
      </c>
      <c r="D3" s="4" t="s">
        <v>42</v>
      </c>
      <c r="E3" s="3" t="s">
        <v>43</v>
      </c>
      <c r="F3" s="3" t="s">
        <v>45</v>
      </c>
    </row>
    <row r="4" spans="1:8" x14ac:dyDescent="0.25">
      <c r="A4" s="31"/>
      <c r="B4" s="86" t="s">
        <v>33</v>
      </c>
      <c r="C4" s="87"/>
      <c r="D4" s="87"/>
      <c r="E4" s="87"/>
      <c r="F4" s="87"/>
    </row>
    <row r="5" spans="1:8" ht="60" x14ac:dyDescent="0.25">
      <c r="A5" s="29">
        <v>1</v>
      </c>
      <c r="B5" s="30" t="s">
        <v>11</v>
      </c>
      <c r="C5" s="36" t="s">
        <v>48</v>
      </c>
      <c r="D5" s="38">
        <v>234021</v>
      </c>
      <c r="E5" s="36" t="s">
        <v>104</v>
      </c>
      <c r="F5" s="39" t="s">
        <v>185</v>
      </c>
    </row>
    <row r="6" spans="1:8" ht="45" x14ac:dyDescent="0.25">
      <c r="A6" s="29">
        <v>2</v>
      </c>
      <c r="B6" s="29" t="s">
        <v>12</v>
      </c>
      <c r="C6" s="36" t="s">
        <v>73</v>
      </c>
      <c r="D6" s="38">
        <v>63217.97</v>
      </c>
      <c r="E6" s="36" t="s">
        <v>105</v>
      </c>
      <c r="F6" s="39" t="s">
        <v>49</v>
      </c>
    </row>
    <row r="7" spans="1:8" ht="45" x14ac:dyDescent="0.25">
      <c r="A7" s="29">
        <v>3</v>
      </c>
      <c r="B7" s="30" t="s">
        <v>13</v>
      </c>
      <c r="C7" s="36" t="s">
        <v>47</v>
      </c>
      <c r="D7" s="38">
        <v>226957.34</v>
      </c>
      <c r="E7" s="36" t="s">
        <v>108</v>
      </c>
      <c r="F7" s="39" t="s">
        <v>186</v>
      </c>
      <c r="G7" s="67"/>
      <c r="H7" s="67"/>
    </row>
    <row r="8" spans="1:8" x14ac:dyDescent="0.25">
      <c r="A8" s="31"/>
      <c r="B8" s="84" t="s">
        <v>41</v>
      </c>
      <c r="C8" s="85"/>
      <c r="D8" s="85"/>
      <c r="E8" s="85"/>
      <c r="F8" s="85"/>
    </row>
    <row r="9" spans="1:8" ht="60" x14ac:dyDescent="0.25">
      <c r="A9" s="29">
        <v>1</v>
      </c>
      <c r="B9" s="30" t="s">
        <v>14</v>
      </c>
      <c r="C9" s="36" t="s">
        <v>77</v>
      </c>
      <c r="D9" s="38">
        <v>68094.62</v>
      </c>
      <c r="E9" s="36" t="s">
        <v>104</v>
      </c>
      <c r="F9" s="39" t="s">
        <v>52</v>
      </c>
    </row>
    <row r="10" spans="1:8" ht="45" x14ac:dyDescent="0.25">
      <c r="A10" s="29">
        <v>2</v>
      </c>
      <c r="B10" s="30" t="s">
        <v>15</v>
      </c>
      <c r="C10" s="36" t="s">
        <v>74</v>
      </c>
      <c r="D10" s="38">
        <v>30063.97</v>
      </c>
      <c r="E10" s="36" t="s">
        <v>106</v>
      </c>
      <c r="F10" s="39" t="s">
        <v>50</v>
      </c>
    </row>
    <row r="11" spans="1:8" ht="45" x14ac:dyDescent="0.25">
      <c r="A11" s="29">
        <v>3</v>
      </c>
      <c r="B11" s="30" t="s">
        <v>16</v>
      </c>
      <c r="C11" s="36" t="s">
        <v>75</v>
      </c>
      <c r="D11" s="38">
        <v>65845.05</v>
      </c>
      <c r="E11" s="36" t="s">
        <v>107</v>
      </c>
      <c r="F11" s="39" t="s">
        <v>72</v>
      </c>
      <c r="G11" s="67"/>
    </row>
    <row r="12" spans="1:8" x14ac:dyDescent="0.25">
      <c r="A12" s="31"/>
      <c r="B12" s="84" t="s">
        <v>36</v>
      </c>
      <c r="C12" s="85"/>
      <c r="D12" s="85"/>
      <c r="E12" s="85"/>
      <c r="F12" s="85"/>
    </row>
    <row r="13" spans="1:8" ht="60" x14ac:dyDescent="0.25">
      <c r="A13" s="29">
        <v>1</v>
      </c>
      <c r="B13" s="30" t="s">
        <v>17</v>
      </c>
      <c r="C13" s="36" t="s">
        <v>78</v>
      </c>
      <c r="D13" s="38">
        <v>233915.18</v>
      </c>
      <c r="E13" s="36" t="s">
        <v>104</v>
      </c>
      <c r="F13" s="39" t="s">
        <v>51</v>
      </c>
    </row>
    <row r="14" spans="1:8" x14ac:dyDescent="0.25">
      <c r="A14" s="31"/>
      <c r="B14" s="84" t="s">
        <v>120</v>
      </c>
      <c r="C14" s="85"/>
      <c r="D14" s="85"/>
      <c r="E14" s="85"/>
      <c r="F14" s="85"/>
    </row>
    <row r="15" spans="1:8" ht="45" x14ac:dyDescent="0.25">
      <c r="A15" s="29">
        <v>1</v>
      </c>
      <c r="B15" s="30" t="s">
        <v>121</v>
      </c>
      <c r="C15" s="36" t="s">
        <v>179</v>
      </c>
      <c r="D15" s="35">
        <v>42162.65</v>
      </c>
      <c r="E15" s="35" t="s">
        <v>122</v>
      </c>
      <c r="F15" s="46">
        <v>44655</v>
      </c>
    </row>
    <row r="16" spans="1:8" ht="30" x14ac:dyDescent="0.25">
      <c r="A16" s="29">
        <v>2</v>
      </c>
      <c r="B16" s="30" t="s">
        <v>123</v>
      </c>
      <c r="C16" s="36" t="s">
        <v>180</v>
      </c>
      <c r="D16" s="35">
        <v>136582.04999999999</v>
      </c>
      <c r="E16" s="35" t="s">
        <v>124</v>
      </c>
      <c r="F16" s="36" t="s">
        <v>178</v>
      </c>
    </row>
    <row r="17" spans="4:4" x14ac:dyDescent="0.25">
      <c r="D17">
        <v>1100859.83</v>
      </c>
    </row>
  </sheetData>
  <mergeCells count="5">
    <mergeCell ref="B14:F14"/>
    <mergeCell ref="B1:F1"/>
    <mergeCell ref="B4:F4"/>
    <mergeCell ref="B12:F12"/>
    <mergeCell ref="B8:F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C1" workbookViewId="0">
      <selection activeCell="G2" sqref="G1:K1048576"/>
    </sheetView>
  </sheetViews>
  <sheetFormatPr defaultRowHeight="15" x14ac:dyDescent="0.25"/>
  <cols>
    <col min="1" max="1" width="6.85546875" customWidth="1"/>
    <col min="2" max="2" width="19.85546875" customWidth="1"/>
    <col min="3" max="3" width="25.7109375" customWidth="1"/>
    <col min="4" max="4" width="15.140625" customWidth="1"/>
    <col min="5" max="5" width="34.42578125" customWidth="1"/>
    <col min="6" max="6" width="17.7109375" customWidth="1"/>
  </cols>
  <sheetData>
    <row r="1" spans="1:6" ht="23.25" x14ac:dyDescent="0.35">
      <c r="B1" s="83" t="s">
        <v>64</v>
      </c>
      <c r="C1" s="83"/>
      <c r="D1" s="83"/>
      <c r="E1" s="83"/>
      <c r="F1" s="83"/>
    </row>
    <row r="2" spans="1:6" x14ac:dyDescent="0.25">
      <c r="A2" s="17"/>
      <c r="B2" s="17"/>
      <c r="C2" s="22"/>
      <c r="D2" s="22"/>
      <c r="E2" s="17"/>
      <c r="F2" s="17"/>
    </row>
    <row r="3" spans="1:6" s="5" customFormat="1" ht="75" x14ac:dyDescent="0.25">
      <c r="A3" s="4" t="s">
        <v>20</v>
      </c>
      <c r="B3" s="3" t="s">
        <v>46</v>
      </c>
      <c r="C3" s="3" t="s">
        <v>44</v>
      </c>
      <c r="D3" s="4" t="s">
        <v>42</v>
      </c>
      <c r="E3" s="3" t="s">
        <v>43</v>
      </c>
      <c r="F3" s="3" t="s">
        <v>45</v>
      </c>
    </row>
    <row r="4" spans="1:6" x14ac:dyDescent="0.25">
      <c r="A4" s="31"/>
      <c r="B4" s="86" t="s">
        <v>33</v>
      </c>
      <c r="C4" s="87"/>
      <c r="D4" s="87"/>
      <c r="E4" s="87"/>
      <c r="F4" s="87"/>
    </row>
    <row r="5" spans="1:6" ht="213" customHeight="1" x14ac:dyDescent="0.25">
      <c r="A5" s="35">
        <v>1</v>
      </c>
      <c r="B5" s="35" t="s">
        <v>37</v>
      </c>
      <c r="C5" s="36" t="s">
        <v>69</v>
      </c>
      <c r="D5" s="38">
        <v>193811.48</v>
      </c>
      <c r="E5" s="36" t="s">
        <v>102</v>
      </c>
      <c r="F5" s="39" t="s">
        <v>70</v>
      </c>
    </row>
    <row r="6" spans="1:6" ht="206.25" customHeight="1" x14ac:dyDescent="0.25">
      <c r="A6" s="35">
        <v>2</v>
      </c>
      <c r="B6" s="35" t="s">
        <v>38</v>
      </c>
      <c r="C6" s="36" t="s">
        <v>67</v>
      </c>
      <c r="D6" s="38">
        <v>196139.22</v>
      </c>
      <c r="E6" s="36" t="s">
        <v>103</v>
      </c>
      <c r="F6" s="39" t="s">
        <v>68</v>
      </c>
    </row>
    <row r="7" spans="1:6" ht="218.25" customHeight="1" x14ac:dyDescent="0.25">
      <c r="A7" s="24">
        <v>3</v>
      </c>
      <c r="B7" s="24" t="s">
        <v>39</v>
      </c>
      <c r="C7" s="25" t="s">
        <v>65</v>
      </c>
      <c r="D7" s="27">
        <v>275861.34000000003</v>
      </c>
      <c r="E7" s="25" t="s">
        <v>104</v>
      </c>
      <c r="F7" s="33" t="s">
        <v>66</v>
      </c>
    </row>
    <row r="8" spans="1:6" x14ac:dyDescent="0.25">
      <c r="D8" s="8">
        <f>SUM(D5:D7)</f>
        <v>665812.04</v>
      </c>
    </row>
  </sheetData>
  <mergeCells count="2">
    <mergeCell ref="B4:F4"/>
    <mergeCell ref="B1:F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topLeftCell="B1" workbookViewId="0">
      <selection activeCell="N20" sqref="N20"/>
    </sheetView>
  </sheetViews>
  <sheetFormatPr defaultRowHeight="15" x14ac:dyDescent="0.25"/>
  <cols>
    <col min="1" max="1" width="11.42578125" customWidth="1"/>
    <col min="2" max="2" width="69" customWidth="1"/>
    <col min="3" max="3" width="25.7109375" customWidth="1"/>
    <col min="4" max="4" width="18.85546875" customWidth="1"/>
    <col min="5" max="5" width="37.5703125" customWidth="1"/>
    <col min="6" max="6" width="19" customWidth="1"/>
  </cols>
  <sheetData>
    <row r="1" spans="1:6" ht="23.25" x14ac:dyDescent="0.35">
      <c r="B1" s="83" t="s">
        <v>85</v>
      </c>
      <c r="C1" s="83"/>
      <c r="D1" s="83"/>
      <c r="E1" s="83"/>
      <c r="F1" s="83"/>
    </row>
    <row r="2" spans="1:6" x14ac:dyDescent="0.25">
      <c r="B2" s="17"/>
      <c r="C2" s="22"/>
      <c r="D2" s="22"/>
      <c r="E2" s="17"/>
      <c r="F2" s="17"/>
    </row>
    <row r="3" spans="1:6" s="5" customFormat="1" ht="45" x14ac:dyDescent="0.25">
      <c r="A3" s="20" t="s">
        <v>20</v>
      </c>
      <c r="B3" s="21" t="s">
        <v>46</v>
      </c>
      <c r="C3" s="21" t="s">
        <v>44</v>
      </c>
      <c r="D3" s="20" t="s">
        <v>42</v>
      </c>
      <c r="E3" s="21" t="s">
        <v>43</v>
      </c>
      <c r="F3" s="21" t="s">
        <v>45</v>
      </c>
    </row>
    <row r="4" spans="1:6" ht="60" customHeight="1" x14ac:dyDescent="0.25">
      <c r="A4" s="31"/>
      <c r="B4" s="91" t="s">
        <v>86</v>
      </c>
      <c r="C4" s="92"/>
      <c r="D4" s="92"/>
      <c r="E4" s="92"/>
      <c r="F4" s="92"/>
    </row>
    <row r="5" spans="1:6" ht="75" x14ac:dyDescent="0.25">
      <c r="A5" s="24">
        <v>1</v>
      </c>
      <c r="B5" s="24" t="s">
        <v>40</v>
      </c>
      <c r="C5" s="26" t="s">
        <v>181</v>
      </c>
      <c r="D5" s="27">
        <v>4572665.75</v>
      </c>
      <c r="E5" s="25" t="s">
        <v>100</v>
      </c>
      <c r="F5" s="25"/>
    </row>
  </sheetData>
  <mergeCells count="2">
    <mergeCell ref="B4:F4"/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5</vt:i4>
      </vt:variant>
    </vt:vector>
  </HeadingPairs>
  <TitlesOfParts>
    <vt:vector size="5" baseType="lpstr">
      <vt:lpstr>ПРСР</vt:lpstr>
      <vt:lpstr>ОПИК</vt:lpstr>
      <vt:lpstr>РЧР </vt:lpstr>
      <vt:lpstr>НОИР</vt:lpstr>
      <vt:lpstr>ОПОС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2026-02-11T13:16:08Z</dcterms:modified>
</cp:coreProperties>
</file>